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1068" yWindow="65428" windowWidth="22080" windowHeight="13176" activeTab="0"/>
  </bookViews>
  <sheets>
    <sheet name="31.03.2021 Portfolio" sheetId="2" r:id="rId1"/>
    <sheet name="31.03.2021 Options" sheetId="1" r:id="rId2"/>
  </sheets>
  <definedNames>
    <definedName name="_xlnm._FilterDatabase" localSheetId="1" hidden="1">'31.03.2021 Options'!$A$1:$F$1</definedName>
    <definedName name="_xlnm._FilterDatabase" localSheetId="0" hidden="1">'31.03.2021 Portfolio'!$A$1:$E$1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<sst xmlns="http://schemas.openxmlformats.org/spreadsheetml/2006/main" count="54" uniqueCount="37">
  <si>
    <t>Stock</t>
  </si>
  <si>
    <t>Value</t>
  </si>
  <si>
    <t>% of total portfolio</t>
  </si>
  <si>
    <t>Shares</t>
  </si>
  <si>
    <t>Price per share*</t>
  </si>
  <si>
    <t>CALL/PUT</t>
  </si>
  <si>
    <t>ALPHABET INC</t>
  </si>
  <si>
    <t>Call</t>
  </si>
  <si>
    <t>CVS HEALTH CORP</t>
  </si>
  <si>
    <t>DIREXION SHS ETF TR</t>
  </si>
  <si>
    <t>FACEBOOK INC</t>
  </si>
  <si>
    <t>ISHARES TR</t>
  </si>
  <si>
    <t>Put</t>
  </si>
  <si>
    <t>KRAFT HEINZ CO</t>
  </si>
  <si>
    <t>NETAPP INC</t>
  </si>
  <si>
    <t>PROSHARES TR</t>
  </si>
  <si>
    <t>TESLA INC</t>
  </si>
  <si>
    <t>NAME OF ISSUER</t>
  </si>
  <si>
    <t>CORECIVIC INC</t>
  </si>
  <si>
    <t>INGLES MKTS INC</t>
  </si>
  <si>
    <t>ZYMEWORKS INC</t>
  </si>
  <si>
    <t>LUMEN TECHNOLOGIES INC</t>
  </si>
  <si>
    <t>SUNCOKE ENERGY INC</t>
  </si>
  <si>
    <t>NOW INC</t>
  </si>
  <si>
    <t>RPT REALTY</t>
  </si>
  <si>
    <t>OCCIDENTAL PETE CORP</t>
  </si>
  <si>
    <t>VECTOR ACQUISITION CORP</t>
  </si>
  <si>
    <t>HELMERICH &amp; PAYNE INC</t>
  </si>
  <si>
    <t>PRECISION DRILLING CORP</t>
  </si>
  <si>
    <t>MARINUS PHARMACEUTICALS INC</t>
  </si>
  <si>
    <t>MEREDITH CORP</t>
  </si>
  <si>
    <t>GENCO SHIPPING &amp; TRADING LTD</t>
  </si>
  <si>
    <t>GOLDEN OCEAN GROUP LTD</t>
  </si>
  <si>
    <t>SCORPIO TANKERS INC</t>
  </si>
  <si>
    <t>AERPIO PHARMACEUTICALS INC</t>
  </si>
  <si>
    <t>URSTADT BIDDLE PPTYS INC</t>
  </si>
  <si>
    <t>*Price per share is the price of the security held as of the portfolio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</si>
</sst>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 vertical="center"/>
    </xf>
    <xf numFmtId="9" fontId="2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/>
    <xf numFmtId="9" fontId="0" fillId="0" borderId="0" xfId="15" applyFont="1"/>
    <xf numFmtId="3" fontId="2" fillId="0" borderId="0" xfId="0" applyNumberFormat="1" applyFont="1" applyAlignment="1">
      <alignment horizontal="center" vertical="center" wrapText="1"/>
    </xf>
    <xf numFmtId="10" fontId="0" fillId="0" borderId="0" xfId="15" applyNumberFormat="1" applyFont="1"/>
    <xf numFmtId="4" fontId="0" fillId="0" borderId="0" xfId="0" applyNumberFormat="1"/>
    <xf numFmtId="3" fontId="0" fillId="0" borderId="0" xfId="0" applyNumberFormat="1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8E23A-DA1F-49B5-A4C6-E5324CA64B23}">
  <dimension ref="A1:E30"/>
  <sheetViews>
    <sheetView tabSelected="1" workbookViewId="0" topLeftCell="A1">
      <selection activeCell="A5" sqref="A5"/>
    </sheetView>
  </sheetViews>
  <sheetFormatPr defaultColWidth="9.140625" defaultRowHeight="15"/>
  <cols>
    <col min="1" max="1" width="60.421875" style="0" bestFit="1" customWidth="1"/>
    <col min="2" max="2" width="13.57421875" style="5" bestFit="1" customWidth="1"/>
    <col min="4" max="4" width="11.421875" style="5" bestFit="1" customWidth="1"/>
  </cols>
  <sheetData>
    <row r="1" spans="1:5" ht="43.2">
      <c r="A1" s="3" t="s">
        <v>17</v>
      </c>
      <c r="B1" s="7" t="s">
        <v>1</v>
      </c>
      <c r="C1" s="2" t="s">
        <v>2</v>
      </c>
      <c r="D1" s="7" t="s">
        <v>3</v>
      </c>
      <c r="E1" s="3" t="s">
        <v>4</v>
      </c>
    </row>
    <row r="2" spans="1:5" ht="15">
      <c r="A2" t="s">
        <v>18</v>
      </c>
      <c r="B2" s="5">
        <v>9955000</v>
      </c>
      <c r="C2" s="8">
        <v>0.08551964675360377</v>
      </c>
      <c r="D2" s="5">
        <v>1100000</v>
      </c>
      <c r="E2" s="9">
        <f>+B2/D2</f>
        <v>9.05</v>
      </c>
    </row>
    <row r="3" spans="1:5" ht="15">
      <c r="A3" t="s">
        <v>19</v>
      </c>
      <c r="B3" s="5">
        <v>9248000</v>
      </c>
      <c r="C3" s="8">
        <v>0.07944607666271498</v>
      </c>
      <c r="D3" s="5">
        <v>150000</v>
      </c>
      <c r="E3" s="9">
        <f aca="true" t="shared" si="0" ref="E3:E21">+B3/D3</f>
        <v>61.653333333333336</v>
      </c>
    </row>
    <row r="4" spans="1:5" ht="15">
      <c r="A4" t="s">
        <v>20</v>
      </c>
      <c r="B4" s="5">
        <v>8875000</v>
      </c>
      <c r="C4" s="8">
        <v>0.07624177447897874</v>
      </c>
      <c r="D4" s="5">
        <v>281018</v>
      </c>
      <c r="E4" s="9">
        <f t="shared" si="0"/>
        <v>31.581606872157657</v>
      </c>
    </row>
    <row r="5" spans="1:5" ht="15">
      <c r="A5" t="s">
        <v>21</v>
      </c>
      <c r="B5" s="5">
        <v>8678000</v>
      </c>
      <c r="C5" s="8">
        <v>0.07454942185110733</v>
      </c>
      <c r="D5" s="5">
        <v>650000</v>
      </c>
      <c r="E5" s="9">
        <f t="shared" si="0"/>
        <v>13.350769230769231</v>
      </c>
    </row>
    <row r="6" spans="1:5" ht="15">
      <c r="A6" t="s">
        <v>8</v>
      </c>
      <c r="B6" s="5">
        <v>8275000</v>
      </c>
      <c r="C6" s="8">
        <v>0.07108740099307596</v>
      </c>
      <c r="D6" s="5">
        <v>110000</v>
      </c>
      <c r="E6" s="9">
        <f t="shared" si="0"/>
        <v>75.22727272727273</v>
      </c>
    </row>
    <row r="7" spans="1:5" ht="15">
      <c r="A7" t="s">
        <v>22</v>
      </c>
      <c r="B7" s="5">
        <v>7711000</v>
      </c>
      <c r="C7" s="8">
        <v>0.06624228991632734</v>
      </c>
      <c r="D7" s="5">
        <v>1100000</v>
      </c>
      <c r="E7" s="9">
        <f t="shared" si="0"/>
        <v>7.01</v>
      </c>
    </row>
    <row r="8" spans="1:5" ht="15">
      <c r="A8" t="s">
        <v>23</v>
      </c>
      <c r="B8" s="5">
        <v>7063000</v>
      </c>
      <c r="C8" s="8">
        <v>0.060675566551552325</v>
      </c>
      <c r="D8" s="5">
        <v>700000</v>
      </c>
      <c r="E8" s="9">
        <f t="shared" si="0"/>
        <v>10.09</v>
      </c>
    </row>
    <row r="9" spans="1:5" ht="15">
      <c r="A9" t="s">
        <v>24</v>
      </c>
      <c r="B9" s="5">
        <v>6846000</v>
      </c>
      <c r="C9" s="8">
        <v>0.058811401474150815</v>
      </c>
      <c r="D9" s="5">
        <v>600000</v>
      </c>
      <c r="E9" s="9">
        <f t="shared" si="0"/>
        <v>11.41</v>
      </c>
    </row>
    <row r="10" spans="1:5" ht="15">
      <c r="A10" t="s">
        <v>15</v>
      </c>
      <c r="B10" s="5">
        <v>6522000</v>
      </c>
      <c r="C10" s="8">
        <v>0.05602803979176331</v>
      </c>
      <c r="D10" s="5">
        <v>300000</v>
      </c>
      <c r="E10" s="9">
        <f t="shared" si="0"/>
        <v>21.74</v>
      </c>
    </row>
    <row r="11" spans="1:5" ht="15">
      <c r="A11" t="s">
        <v>25</v>
      </c>
      <c r="B11" s="5">
        <v>5990000</v>
      </c>
      <c r="C11" s="8">
        <v>0.05145782863426284</v>
      </c>
      <c r="D11" s="5">
        <v>225000</v>
      </c>
      <c r="E11" s="9">
        <f t="shared" si="0"/>
        <v>26.622222222222224</v>
      </c>
    </row>
    <row r="12" spans="1:5" ht="15">
      <c r="A12" t="s">
        <v>26</v>
      </c>
      <c r="B12" s="5">
        <v>5465000</v>
      </c>
      <c r="C12" s="8">
        <v>0.0469477518340979</v>
      </c>
      <c r="D12" s="5">
        <v>461591</v>
      </c>
      <c r="E12" s="9">
        <f t="shared" si="0"/>
        <v>11.839485605221938</v>
      </c>
    </row>
    <row r="13" spans="1:5" ht="15">
      <c r="A13" t="s">
        <v>27</v>
      </c>
      <c r="B13" s="5">
        <v>5392000</v>
      </c>
      <c r="C13" s="8">
        <v>0.04632063639331306</v>
      </c>
      <c r="D13" s="5">
        <v>200000</v>
      </c>
      <c r="E13" s="9">
        <f t="shared" si="0"/>
        <v>26.96</v>
      </c>
    </row>
    <row r="14" spans="1:5" ht="15">
      <c r="A14" t="s">
        <v>28</v>
      </c>
      <c r="B14" s="5">
        <v>4813000</v>
      </c>
      <c r="C14" s="8">
        <v>0.04134666597941687</v>
      </c>
      <c r="D14" s="5">
        <v>222706</v>
      </c>
      <c r="E14" s="9">
        <f t="shared" si="0"/>
        <v>21.611451869280575</v>
      </c>
    </row>
    <row r="15" spans="1:5" ht="15">
      <c r="A15" t="s">
        <v>29</v>
      </c>
      <c r="B15" s="5">
        <v>4602000</v>
      </c>
      <c r="C15" s="8">
        <v>0.03953404463687439</v>
      </c>
      <c r="D15" s="5">
        <v>297272</v>
      </c>
      <c r="E15" s="9">
        <f t="shared" si="0"/>
        <v>15.480771818402003</v>
      </c>
    </row>
    <row r="16" spans="1:5" ht="15">
      <c r="A16" t="s">
        <v>30</v>
      </c>
      <c r="B16" s="5">
        <v>4169000</v>
      </c>
      <c r="C16" s="8">
        <v>0.035814305104547875</v>
      </c>
      <c r="D16" s="5">
        <v>140000</v>
      </c>
      <c r="E16" s="9">
        <f t="shared" si="0"/>
        <v>29.77857142857143</v>
      </c>
    </row>
    <row r="17" spans="1:5" ht="15">
      <c r="A17" t="s">
        <v>31</v>
      </c>
      <c r="B17" s="5">
        <v>3575000</v>
      </c>
      <c r="C17" s="8">
        <v>0.030711475353504113</v>
      </c>
      <c r="D17" s="5">
        <v>354711</v>
      </c>
      <c r="E17" s="9">
        <f t="shared" si="0"/>
        <v>10.07862738962141</v>
      </c>
    </row>
    <row r="18" spans="1:5" ht="15">
      <c r="A18" t="s">
        <v>32</v>
      </c>
      <c r="B18" s="5">
        <v>3554000</v>
      </c>
      <c r="C18" s="8">
        <v>0.030531072281497516</v>
      </c>
      <c r="D18" s="5">
        <v>530000</v>
      </c>
      <c r="E18" s="9">
        <f t="shared" si="0"/>
        <v>6.70566037735849</v>
      </c>
    </row>
    <row r="19" spans="1:5" ht="15">
      <c r="A19" t="s">
        <v>33</v>
      </c>
      <c r="B19" s="5">
        <v>3509000</v>
      </c>
      <c r="C19" s="8">
        <v>0.03014449427005481</v>
      </c>
      <c r="D19" s="5">
        <v>190100</v>
      </c>
      <c r="E19" s="9">
        <f t="shared" si="0"/>
        <v>18.458705944239874</v>
      </c>
    </row>
    <row r="20" spans="1:5" ht="15">
      <c r="A20" t="s">
        <v>34</v>
      </c>
      <c r="B20" s="5">
        <v>1290000</v>
      </c>
      <c r="C20" s="8">
        <v>0.011081902994690996</v>
      </c>
      <c r="D20" s="5">
        <v>1000000</v>
      </c>
      <c r="E20" s="9">
        <f t="shared" si="0"/>
        <v>1.29</v>
      </c>
    </row>
    <row r="21" spans="1:5" ht="15">
      <c r="A21" t="s">
        <v>35</v>
      </c>
      <c r="B21" s="5">
        <v>874000</v>
      </c>
      <c r="C21" s="8">
        <v>0.007508204044465062</v>
      </c>
      <c r="D21" s="5">
        <v>52512</v>
      </c>
      <c r="E21" s="9">
        <f t="shared" si="0"/>
        <v>16.643814747105424</v>
      </c>
    </row>
    <row r="22" ht="15">
      <c r="E22" s="9"/>
    </row>
    <row r="23" spans="1:5" ht="15">
      <c r="A23" t="s">
        <v>36</v>
      </c>
      <c r="E23" s="9"/>
    </row>
    <row r="30" ht="15">
      <c r="D30" s="10"/>
    </row>
  </sheetData>
  <autoFilter ref="A1:E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8033A-442B-439D-9213-2871B206CF5A}">
  <dimension ref="A1:G13"/>
  <sheetViews>
    <sheetView workbookViewId="0" topLeftCell="A1">
      <selection activeCell="C9" sqref="C9"/>
    </sheetView>
  </sheetViews>
  <sheetFormatPr defaultColWidth="9.140625" defaultRowHeight="15"/>
  <cols>
    <col min="1" max="1" width="18.7109375" style="0" bestFit="1" customWidth="1"/>
    <col min="2" max="2" width="10.8515625" style="0" bestFit="1" customWidth="1"/>
    <col min="3" max="3" width="13.421875" style="0" bestFit="1" customWidth="1"/>
    <col min="4" max="4" width="11.00390625" style="0" bestFit="1" customWidth="1"/>
    <col min="5" max="5" width="12.7109375" style="0" bestFit="1" customWidth="1"/>
    <col min="6" max="6" width="13.8515625" style="0" bestFit="1" customWidth="1"/>
  </cols>
  <sheetData>
    <row r="1" spans="1:7" ht="28.8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4"/>
    </row>
    <row r="2" spans="1:6" ht="15">
      <c r="A2" t="s">
        <v>16</v>
      </c>
      <c r="B2" s="5">
        <v>534411000</v>
      </c>
      <c r="C2" s="6">
        <v>0.4318388976698634</v>
      </c>
      <c r="D2" s="5">
        <v>800100</v>
      </c>
      <c r="E2" s="5">
        <f>+B2/D2</f>
        <v>667.9302587176603</v>
      </c>
      <c r="F2" s="11" t="s">
        <v>12</v>
      </c>
    </row>
    <row r="3" spans="1:6" ht="15">
      <c r="A3" t="s">
        <v>11</v>
      </c>
      <c r="B3" s="5">
        <v>171534000</v>
      </c>
      <c r="C3" s="6">
        <v>0.1386106451268824</v>
      </c>
      <c r="D3" s="5">
        <v>1266400</v>
      </c>
      <c r="E3" s="5">
        <f>+B3/D3</f>
        <v>135.4500947567909</v>
      </c>
      <c r="F3" s="11" t="s">
        <v>12</v>
      </c>
    </row>
    <row r="4" spans="1:6" ht="15">
      <c r="A4" t="s">
        <v>6</v>
      </c>
      <c r="B4" s="5">
        <v>165490000</v>
      </c>
      <c r="C4" s="6">
        <v>0.1337266994417886</v>
      </c>
      <c r="D4" s="5">
        <v>80000</v>
      </c>
      <c r="E4" s="5">
        <f>+B4/D4</f>
        <v>2068.625</v>
      </c>
      <c r="F4" s="11" t="s">
        <v>7</v>
      </c>
    </row>
    <row r="5" spans="1:6" ht="15">
      <c r="A5" t="s">
        <v>10</v>
      </c>
      <c r="B5" s="5">
        <v>161992000</v>
      </c>
      <c r="C5" s="6">
        <v>0.1309000875942608</v>
      </c>
      <c r="D5" s="5">
        <v>550000</v>
      </c>
      <c r="E5" s="5">
        <f>+B5/D5</f>
        <v>294.53090909090906</v>
      </c>
      <c r="F5" s="11" t="s">
        <v>7</v>
      </c>
    </row>
    <row r="6" spans="1:6" ht="15">
      <c r="A6" t="s">
        <v>15</v>
      </c>
      <c r="B6" s="5">
        <v>55133000</v>
      </c>
      <c r="C6" s="6">
        <v>0.04455105517145526</v>
      </c>
      <c r="D6" s="5">
        <v>2536000</v>
      </c>
      <c r="E6" s="5">
        <f>+B6/D6</f>
        <v>21.740141955835963</v>
      </c>
      <c r="F6" s="11" t="s">
        <v>7</v>
      </c>
    </row>
    <row r="7" spans="1:6" ht="15">
      <c r="A7" t="s">
        <v>13</v>
      </c>
      <c r="B7" s="5">
        <v>46992000</v>
      </c>
      <c r="C7" s="6">
        <v>0.03797259689509052</v>
      </c>
      <c r="D7" s="5">
        <v>1174800</v>
      </c>
      <c r="E7" s="5">
        <f>+B7/D7</f>
        <v>40</v>
      </c>
      <c r="F7" s="11" t="s">
        <v>7</v>
      </c>
    </row>
    <row r="8" spans="1:6" ht="15">
      <c r="A8" t="s">
        <v>11</v>
      </c>
      <c r="B8" s="5">
        <v>42374000</v>
      </c>
      <c r="C8" s="6">
        <v>0.034240952094666446</v>
      </c>
      <c r="D8" s="5">
        <v>140900</v>
      </c>
      <c r="E8" s="5">
        <f>+B8/D8</f>
        <v>300.73811213626686</v>
      </c>
      <c r="F8" s="11" t="s">
        <v>12</v>
      </c>
    </row>
    <row r="9" spans="1:6" ht="15">
      <c r="A9" t="s">
        <v>8</v>
      </c>
      <c r="B9" s="5">
        <v>30092000</v>
      </c>
      <c r="C9" s="6">
        <v>0.02431629608799506</v>
      </c>
      <c r="D9" s="5">
        <v>400000</v>
      </c>
      <c r="E9" s="5">
        <f>+B9/D9</f>
        <v>75.23</v>
      </c>
      <c r="F9" s="11" t="s">
        <v>7</v>
      </c>
    </row>
    <row r="10" spans="1:6" ht="15">
      <c r="A10" t="s">
        <v>14</v>
      </c>
      <c r="B10" s="5">
        <v>21801000</v>
      </c>
      <c r="C10" s="6">
        <v>0.017616628041153142</v>
      </c>
      <c r="D10" s="5">
        <v>300000</v>
      </c>
      <c r="E10" s="5">
        <f>+B10/D10</f>
        <v>72.67</v>
      </c>
      <c r="F10" s="11" t="s">
        <v>7</v>
      </c>
    </row>
    <row r="11" spans="1:6" ht="15">
      <c r="A11" t="s">
        <v>15</v>
      </c>
      <c r="B11" s="5">
        <v>4577000</v>
      </c>
      <c r="C11" s="6">
        <v>0.0036985141298269773</v>
      </c>
      <c r="D11" s="5">
        <v>100000</v>
      </c>
      <c r="E11" s="5">
        <f>+B11/D11</f>
        <v>45.77</v>
      </c>
      <c r="F11" s="11" t="s">
        <v>7</v>
      </c>
    </row>
    <row r="12" spans="1:6" ht="15">
      <c r="A12" t="s">
        <v>9</v>
      </c>
      <c r="B12" s="5">
        <v>3128000</v>
      </c>
      <c r="C12" s="6">
        <v>0.0025276277470174316</v>
      </c>
      <c r="D12" s="5">
        <v>38400</v>
      </c>
      <c r="E12" s="5">
        <f>+B12/D12</f>
        <v>81.45833333333333</v>
      </c>
      <c r="F12" s="11" t="s">
        <v>7</v>
      </c>
    </row>
    <row r="13" spans="2:6" ht="15">
      <c r="B13" s="5"/>
      <c r="C13" s="6"/>
      <c r="F13" s="11"/>
    </row>
  </sheetData>
  <autoFilter ref="A1:F1">
    <sortState ref="A2:F13">
      <sortCondition descending="1" sortBy="value" ref="C2:C13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BzNs</dc:creator>
  <cp:keywords/>
  <dc:description/>
  <cp:lastModifiedBy>BzNs</cp:lastModifiedBy>
  <dcterms:created xsi:type="dcterms:W3CDTF">2021-07-28T14:23:52Z</dcterms:created>
  <dcterms:modified xsi:type="dcterms:W3CDTF">2021-08-02T07:50:18Z</dcterms:modified>
  <cp:category/>
  <cp:version/>
  <cp:contentType/>
  <cp:contentStatus/>
</cp:coreProperties>
</file>